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ST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.00"/>
    <numFmt numFmtId="165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color rgb="00545C70"/>
    </font>
    <font>
      <b val="1"/>
      <color rgb="00FFFFFF"/>
      <sz val="12"/>
    </font>
    <font>
      <i val="1"/>
      <color rgb="006F778C"/>
      <sz val="9"/>
    </font>
    <font>
      <b val="1"/>
    </font>
    <font>
      <b val="1"/>
      <color rgb="00003FFC"/>
      <sz val="13"/>
    </font>
  </fonts>
  <fills count="5">
    <fill>
      <patternFill/>
    </fill>
    <fill>
      <patternFill patternType="gray125"/>
    </fill>
    <fill>
      <patternFill patternType="solid">
        <fgColor rgb="00061031"/>
      </patternFill>
    </fill>
    <fill>
      <patternFill patternType="solid">
        <fgColor rgb="00003FFC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C9CFDC"/>
      </left>
      <right style="thin">
        <color rgb="00C9CFDC"/>
      </right>
      <top style="thin">
        <color rgb="00C9CFDC"/>
      </top>
      <bottom style="thin">
        <color rgb="00C9CFD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4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5" fillId="0" borderId="1" pivotButton="0" quotePrefix="0" xfId="0"/>
    <xf numFmtId="164" fontId="5" fillId="4" borderId="1" pivotButton="0" quotePrefix="0" xfId="0"/>
    <xf numFmtId="165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1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3" customWidth="1" min="9" max="9"/>
    <col width="13" customWidth="1" min="10" max="10"/>
    <col width="13" customWidth="1" min="11" max="11"/>
    <col width="15" customWidth="1" min="12" max="12"/>
  </cols>
  <sheetData>
    <row r="1" ht="26" customHeight="1">
      <c r="A1" s="1" t="inlineStr">
        <is>
          <t>TAX INVOICE</t>
        </is>
      </c>
    </row>
    <row r="3">
      <c r="A3" s="2" t="inlineStr">
        <is>
          <t>Supplier</t>
        </is>
      </c>
      <c r="B3" t="inlineStr">
        <is>
          <t>Your Company Pvt Ltd</t>
        </is>
      </c>
      <c r="G3" s="2" t="inlineStr">
        <is>
          <t>Invoice no.</t>
        </is>
      </c>
      <c r="I3" t="inlineStr">
        <is>
          <t>INV-2026-0231</t>
        </is>
      </c>
    </row>
    <row r="4">
      <c r="A4" s="2" t="inlineStr">
        <is>
          <t>Address</t>
        </is>
      </c>
      <c r="B4" t="inlineStr">
        <is>
          <t>Plot 12, MIDC, Pune, Maharashtra 411026</t>
        </is>
      </c>
      <c r="G4" s="2" t="inlineStr">
        <is>
          <t>Invoice date</t>
        </is>
      </c>
      <c r="I4" t="inlineStr">
        <is>
          <t>15-10-2026</t>
        </is>
      </c>
    </row>
    <row r="5">
      <c r="A5" s="2" t="inlineStr">
        <is>
          <t>GSTIN</t>
        </is>
      </c>
      <c r="B5" t="inlineStr">
        <is>
          <t>27ABCDE1234F1Z5</t>
        </is>
      </c>
      <c r="G5" s="2" t="inlineStr">
        <is>
          <t>Place of supply</t>
        </is>
      </c>
      <c r="I5" t="inlineStr">
        <is>
          <t>Maharashtra (27)</t>
        </is>
      </c>
    </row>
    <row r="6">
      <c r="A6" s="2" t="inlineStr">
        <is>
          <t>State / code</t>
        </is>
      </c>
      <c r="B6" t="inlineStr">
        <is>
          <t>Maharashtra / 27</t>
        </is>
      </c>
      <c r="G6" s="2" t="inlineStr">
        <is>
          <t>Reverse charge</t>
        </is>
      </c>
      <c r="I6" t="inlineStr">
        <is>
          <t>No</t>
        </is>
      </c>
    </row>
    <row r="8">
      <c r="A8" s="3" t="inlineStr">
        <is>
          <t>BILL TO</t>
        </is>
      </c>
    </row>
    <row r="9">
      <c r="A9" s="2" t="inlineStr">
        <is>
          <t>Name</t>
        </is>
      </c>
      <c r="B9" t="inlineStr">
        <is>
          <t>Om Auto Parts</t>
        </is>
      </c>
    </row>
    <row r="10">
      <c r="A10" s="2" t="inlineStr">
        <is>
          <t>Address</t>
        </is>
      </c>
      <c r="B10" t="inlineStr">
        <is>
          <t>Chakan, Pune, Maharashtra</t>
        </is>
      </c>
    </row>
    <row r="11">
      <c r="A11" s="2" t="inlineStr">
        <is>
          <t>GSTIN</t>
        </is>
      </c>
      <c r="B11" t="inlineStr">
        <is>
          <t>27PQRST6789K1Z2</t>
        </is>
      </c>
    </row>
    <row r="13">
      <c r="A13" t="inlineStr">
        <is>
          <t>Supply type</t>
        </is>
      </c>
      <c r="B13" t="inlineStr">
        <is>
          <t>Intra-state</t>
        </is>
      </c>
      <c r="D13" s="4" t="inlineStr">
        <is>
          <t>Intra-state = CGST + SGST.  Inter-state = IGST.</t>
        </is>
      </c>
    </row>
    <row r="15">
      <c r="A15" s="5" t="inlineStr">
        <is>
          <t>#</t>
        </is>
      </c>
      <c r="B15" s="5" t="inlineStr">
        <is>
          <t>Description of goods</t>
        </is>
      </c>
      <c r="C15" s="5" t="inlineStr">
        <is>
          <t>HSN code</t>
        </is>
      </c>
      <c r="D15" s="5" t="inlineStr">
        <is>
          <t>Qty</t>
        </is>
      </c>
      <c r="E15" s="5" t="inlineStr">
        <is>
          <t>Unit</t>
        </is>
      </c>
      <c r="F15" s="5" t="inlineStr">
        <is>
          <t>Rate</t>
        </is>
      </c>
      <c r="G15" s="5" t="inlineStr">
        <is>
          <t>Taxable value</t>
        </is>
      </c>
      <c r="H15" s="5" t="inlineStr">
        <is>
          <t>GST %</t>
        </is>
      </c>
      <c r="I15" s="5" t="inlineStr">
        <is>
          <t>CGST</t>
        </is>
      </c>
      <c r="J15" s="5" t="inlineStr">
        <is>
          <t>SGST</t>
        </is>
      </c>
      <c r="K15" s="5" t="inlineStr">
        <is>
          <t>IGST</t>
        </is>
      </c>
      <c r="L15" s="5" t="inlineStr">
        <is>
          <t>Total</t>
        </is>
      </c>
    </row>
    <row r="16">
      <c r="A16" s="6" t="n">
        <v>1</v>
      </c>
      <c r="B16" s="6" t="inlineStr">
        <is>
          <t>Machined brackets</t>
        </is>
      </c>
      <c r="C16" s="6" t="inlineStr">
        <is>
          <t>8708</t>
        </is>
      </c>
      <c r="D16" s="6" t="n">
        <v>200</v>
      </c>
      <c r="E16" s="6" t="inlineStr">
        <is>
          <t>Nos</t>
        </is>
      </c>
      <c r="F16" s="7" t="n">
        <v>450</v>
      </c>
      <c r="G16" s="7">
        <f>IF(D16="","",D16*F16)</f>
        <v/>
      </c>
      <c r="H16" s="8" t="n">
        <v>0.18</v>
      </c>
      <c r="I16" s="7">
        <f>IF(G16="","",IF($B$13="Intra-state",G16*H16/2,0))</f>
        <v/>
      </c>
      <c r="J16" s="7">
        <f>IF(G16="","",IF($B$13="Intra-state",G16*H16/2,0))</f>
        <v/>
      </c>
      <c r="K16" s="7">
        <f>IF(G16="","",IF($B$13="Inter-state",G16*H16,0))</f>
        <v/>
      </c>
      <c r="L16" s="7">
        <f>IF(G16="","",G16+I16+J16+K16)</f>
        <v/>
      </c>
    </row>
    <row r="17">
      <c r="A17" s="6" t="n">
        <v>2</v>
      </c>
      <c r="B17" s="6" t="inlineStr">
        <is>
          <t>Mounting plates</t>
        </is>
      </c>
      <c r="C17" s="6" t="inlineStr">
        <is>
          <t>7326</t>
        </is>
      </c>
      <c r="D17" s="6" t="n">
        <v>100</v>
      </c>
      <c r="E17" s="6" t="inlineStr">
        <is>
          <t>Nos</t>
        </is>
      </c>
      <c r="F17" s="7" t="n">
        <v>250</v>
      </c>
      <c r="G17" s="7">
        <f>IF(D17="","",D17*F17)</f>
        <v/>
      </c>
      <c r="H17" s="8" t="n">
        <v>0.18</v>
      </c>
      <c r="I17" s="7">
        <f>IF(G17="","",IF($B$13="Intra-state",G17*H17/2,0))</f>
        <v/>
      </c>
      <c r="J17" s="7">
        <f>IF(G17="","",IF($B$13="Intra-state",G17*H17/2,0))</f>
        <v/>
      </c>
      <c r="K17" s="7">
        <f>IF(G17="","",IF($B$13="Inter-state",G17*H17,0))</f>
        <v/>
      </c>
      <c r="L17" s="7">
        <f>IF(G17="","",G17+I17+J17+K17)</f>
        <v/>
      </c>
    </row>
    <row r="18">
      <c r="A18" s="6" t="n">
        <v>3</v>
      </c>
      <c r="B18" s="6" t="n"/>
      <c r="C18" s="6" t="n"/>
      <c r="D18" s="6" t="n"/>
      <c r="E18" s="6" t="n"/>
      <c r="F18" s="7" t="n"/>
      <c r="G18" s="7">
        <f>IF(D18="","",D18*F18)</f>
        <v/>
      </c>
      <c r="H18" s="8" t="n"/>
      <c r="I18" s="7">
        <f>IF(G18="","",IF($B$13="Intra-state",G18*H18/2,0))</f>
        <v/>
      </c>
      <c r="J18" s="7">
        <f>IF(G18="","",IF($B$13="Intra-state",G18*H18/2,0))</f>
        <v/>
      </c>
      <c r="K18" s="7">
        <f>IF(G18="","",IF($B$13="Inter-state",G18*H18,0))</f>
        <v/>
      </c>
      <c r="L18" s="7">
        <f>IF(G18="","",G18+I18+J18+K18)</f>
        <v/>
      </c>
    </row>
    <row r="19">
      <c r="A19" s="6" t="n">
        <v>4</v>
      </c>
      <c r="B19" s="6" t="n"/>
      <c r="C19" s="6" t="n"/>
      <c r="D19" s="6" t="n"/>
      <c r="E19" s="6" t="n"/>
      <c r="F19" s="7" t="n"/>
      <c r="G19" s="7">
        <f>IF(D19="","",D19*F19)</f>
        <v/>
      </c>
      <c r="H19" s="8" t="n"/>
      <c r="I19" s="7">
        <f>IF(G19="","",IF($B$13="Intra-state",G19*H19/2,0))</f>
        <v/>
      </c>
      <c r="J19" s="7">
        <f>IF(G19="","",IF($B$13="Intra-state",G19*H19/2,0))</f>
        <v/>
      </c>
      <c r="K19" s="7">
        <f>IF(G19="","",IF($B$13="Inter-state",G19*H19,0))</f>
        <v/>
      </c>
      <c r="L19" s="7">
        <f>IF(G19="","",G19+I19+J19+K19)</f>
        <v/>
      </c>
    </row>
    <row r="20">
      <c r="A20" s="6" t="n">
        <v>5</v>
      </c>
      <c r="B20" s="6" t="n"/>
      <c r="C20" s="6" t="n"/>
      <c r="D20" s="6" t="n"/>
      <c r="E20" s="6" t="n"/>
      <c r="F20" s="7" t="n"/>
      <c r="G20" s="7">
        <f>IF(D20="","",D20*F20)</f>
        <v/>
      </c>
      <c r="H20" s="8" t="n"/>
      <c r="I20" s="7">
        <f>IF(G20="","",IF($B$13="Intra-state",G20*H20/2,0))</f>
        <v/>
      </c>
      <c r="J20" s="7">
        <f>IF(G20="","",IF($B$13="Intra-state",G20*H20/2,0))</f>
        <v/>
      </c>
      <c r="K20" s="7">
        <f>IF(G20="","",IF($B$13="Inter-state",G20*H20,0))</f>
        <v/>
      </c>
      <c r="L20" s="7">
        <f>IF(G20="","",G20+I20+J20+K20)</f>
        <v/>
      </c>
    </row>
    <row r="21">
      <c r="A21" s="6" t="n">
        <v>6</v>
      </c>
      <c r="B21" s="6" t="n"/>
      <c r="C21" s="6" t="n"/>
      <c r="D21" s="6" t="n"/>
      <c r="E21" s="6" t="n"/>
      <c r="F21" s="7" t="n"/>
      <c r="G21" s="7">
        <f>IF(D21="","",D21*F21)</f>
        <v/>
      </c>
      <c r="H21" s="8" t="n"/>
      <c r="I21" s="7">
        <f>IF(G21="","",IF($B$13="Intra-state",G21*H21/2,0))</f>
        <v/>
      </c>
      <c r="J21" s="7">
        <f>IF(G21="","",IF($B$13="Intra-state",G21*H21/2,0))</f>
        <v/>
      </c>
      <c r="K21" s="7">
        <f>IF(G21="","",IF($B$13="Inter-state",G21*H21,0))</f>
        <v/>
      </c>
      <c r="L21" s="7">
        <f>IF(G21="","",G21+I21+J21+K21)</f>
        <v/>
      </c>
    </row>
    <row r="22">
      <c r="A22" s="6" t="n">
        <v>7</v>
      </c>
      <c r="B22" s="6" t="n"/>
      <c r="C22" s="6" t="n"/>
      <c r="D22" s="6" t="n"/>
      <c r="E22" s="6" t="n"/>
      <c r="F22" s="7" t="n"/>
      <c r="G22" s="7">
        <f>IF(D22="","",D22*F22)</f>
        <v/>
      </c>
      <c r="H22" s="8" t="n"/>
      <c r="I22" s="7">
        <f>IF(G22="","",IF($B$13="Intra-state",G22*H22/2,0))</f>
        <v/>
      </c>
      <c r="J22" s="7">
        <f>IF(G22="","",IF($B$13="Intra-state",G22*H22/2,0))</f>
        <v/>
      </c>
      <c r="K22" s="7">
        <f>IF(G22="","",IF($B$13="Inter-state",G22*H22,0))</f>
        <v/>
      </c>
      <c r="L22" s="7">
        <f>IF(G22="","",G22+I22+J22+K22)</f>
        <v/>
      </c>
    </row>
    <row r="23">
      <c r="A23" s="6" t="n">
        <v>8</v>
      </c>
      <c r="B23" s="6" t="n"/>
      <c r="C23" s="6" t="n"/>
      <c r="D23" s="6" t="n"/>
      <c r="E23" s="6" t="n"/>
      <c r="F23" s="7" t="n"/>
      <c r="G23" s="7">
        <f>IF(D23="","",D23*F23)</f>
        <v/>
      </c>
      <c r="H23" s="8" t="n"/>
      <c r="I23" s="7">
        <f>IF(G23="","",IF($B$13="Intra-state",G23*H23/2,0))</f>
        <v/>
      </c>
      <c r="J23" s="7">
        <f>IF(G23="","",IF($B$13="Intra-state",G23*H23/2,0))</f>
        <v/>
      </c>
      <c r="K23" s="7">
        <f>IF(G23="","",IF($B$13="Inter-state",G23*H23,0))</f>
        <v/>
      </c>
      <c r="L23" s="7">
        <f>IF(G23="","",G23+I23+J23+K23)</f>
        <v/>
      </c>
    </row>
    <row r="24">
      <c r="A24" s="6" t="n"/>
      <c r="B24" s="9" t="inlineStr">
        <is>
          <t>Total</t>
        </is>
      </c>
      <c r="C24" s="6" t="n"/>
      <c r="D24" s="6" t="n"/>
      <c r="E24" s="6" t="n"/>
      <c r="F24" s="6" t="n"/>
      <c r="G24" s="10">
        <f>SUM(G16:G23)</f>
        <v/>
      </c>
      <c r="H24" s="6" t="n"/>
      <c r="I24" s="10">
        <f>SUM(I16:I23)</f>
        <v/>
      </c>
      <c r="J24" s="10">
        <f>SUM(J16:J23)</f>
        <v/>
      </c>
      <c r="K24" s="10">
        <f>SUM(K16:K23)</f>
        <v/>
      </c>
      <c r="L24" s="10">
        <f>SUM(L16:L23)</f>
        <v/>
      </c>
    </row>
    <row r="26">
      <c r="I26" s="3" t="inlineStr">
        <is>
          <t>INVOICE TOTAL</t>
        </is>
      </c>
      <c r="L26" s="11">
        <f>L24</f>
        <v/>
      </c>
    </row>
    <row r="28">
      <c r="A28" s="12" t="inlineStr">
        <is>
          <t>Bank details: Bank name, A/c no., IFSC
Terms: Payment due within 30 days.</t>
        </is>
      </c>
      <c r="I28" s="13" t="inlineStr">
        <is>
          <t>For Your Company Pvt Ltd
Authorised signatory</t>
        </is>
      </c>
    </row>
    <row r="29"/>
    <row r="30"/>
    <row r="32">
      <c r="A32" s="4" t="inlineStr">
        <is>
          <t>Free template from Mera Udyog (meraudyog.com). Mera Udyog calculates this automatically from attendance and payroll data.</t>
        </is>
      </c>
    </row>
  </sheetData>
  <mergeCells count="23">
    <mergeCell ref="B4:F4"/>
    <mergeCell ref="D13:L13"/>
    <mergeCell ref="B3:F3"/>
    <mergeCell ref="I4:L4"/>
    <mergeCell ref="B11:L11"/>
    <mergeCell ref="A32:L32"/>
    <mergeCell ref="I6:L6"/>
    <mergeCell ref="A8:L8"/>
    <mergeCell ref="G6:H6"/>
    <mergeCell ref="G3:H3"/>
    <mergeCell ref="B13:C13"/>
    <mergeCell ref="G5:H5"/>
    <mergeCell ref="B10:L10"/>
    <mergeCell ref="A28:F30"/>
    <mergeCell ref="B9:L9"/>
    <mergeCell ref="G4:H4"/>
    <mergeCell ref="B6:F6"/>
    <mergeCell ref="I3:L3"/>
    <mergeCell ref="A1:L1"/>
    <mergeCell ref="B5:F5"/>
    <mergeCell ref="I26:K26"/>
    <mergeCell ref="I28:L30"/>
    <mergeCell ref="I5:L5"/>
  </mergeCells>
  <dataValidations count="1">
    <dataValidation sqref="B13" showDropDown="0" showInputMessage="0" showErrorMessage="0" allowBlank="0" type="list">
      <formula1>"Intra-state,Inter-state"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2026-10-15T18:42:56Z</dcterms:created>
  <dcterms:modified xmlns:dcterms="http://purl.org/dc/terms/" xmlns:xsi="http://www.w3.org/2001/XMLSchema-instance" xsi:type="dcterms:W3CDTF">2026-10-15T18:42:56Z</dcterms:modified>
</cp:coreProperties>
</file>